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1" i="1" l="1"/>
  <c r="F11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D18" i="1"/>
  <c r="C18" i="1"/>
  <c r="B18" i="1"/>
  <c r="E16" i="1"/>
  <c r="F16" i="1" s="1"/>
  <c r="E15" i="1"/>
  <c r="F15" i="1" s="1"/>
  <c r="E14" i="1"/>
  <c r="F14" i="1" s="1"/>
  <c r="E13" i="1"/>
  <c r="F13" i="1" s="1"/>
  <c r="E12" i="1"/>
  <c r="F12" i="1" s="1"/>
  <c r="E10" i="1"/>
  <c r="F10" i="1" s="1"/>
  <c r="D9" i="1"/>
  <c r="C9" i="1"/>
  <c r="C7" i="1" s="1"/>
  <c r="B9" i="1"/>
  <c r="E18" i="1" l="1"/>
  <c r="F18" i="1" s="1"/>
  <c r="D7" i="1"/>
  <c r="B7" i="1"/>
  <c r="E7" i="1" s="1"/>
  <c r="F7" i="1" s="1"/>
  <c r="E9" i="1"/>
  <c r="F9" i="1" s="1"/>
</calcChain>
</file>

<file path=xl/sharedStrings.xml><?xml version="1.0" encoding="utf-8"?>
<sst xmlns="http://schemas.openxmlformats.org/spreadsheetml/2006/main" count="37" uniqueCount="37">
  <si>
    <t>Junta Municipal de Agua y Saneamiento de Ojinaga</t>
  </si>
  <si>
    <t>Estado Analítico del Activo</t>
  </si>
  <si>
    <t>Del 01 de Octubre al 31 de Diciembre  de 2021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</si>
  <si>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</si>
  <si>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</si>
  <si>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</si>
  <si>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</si>
  <si>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</si>
  <si>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</si>
  <si>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</si>
  <si>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</si>
  <si>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</si>
  <si>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</si>
  <si>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</si>
  <si>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</si>
  <si>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</si>
  <si>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</si>
  <si>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</si>
  <si>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</si>
  <si>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</si>
  <si>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</si>
  <si>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</si>
  <si>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</si>
  <si>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</si>
  <si>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</si>
  <si>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</si>
  <si>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</si>
  <si>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</si>
  <si>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</si>
  <si>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</si>
  <si>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                        ________________________________________                                                         </t>
  </si>
  <si>
    <t xml:space="preserve">                                  ________________________________________</t>
  </si>
  <si>
    <t xml:space="preserve">                                         C. CESAR CARRASCO BAEZA</t>
  </si>
  <si>
    <t xml:space="preserve">                                             C.P. JORGE ALBERTO PANDO GARCIA</t>
  </si>
  <si>
    <t xml:space="preserve">                                              DIRECTOR EJECUTIVO</t>
  </si>
  <si>
    <t xml:space="preserve">                                                            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</si>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</sst>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Protection="1"/>
    <xf numFmtId="0" fontId="4" fillId="0" borderId="11" xfId="0" applyNumberFormat="1" applyFont="1" applyFill="1" applyBorder="1" applyAlignment="1" applyProtection="1">
      <alignment horizontal="justify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Protection="1"/>
    <xf numFmtId="0" fontId="5" fillId="0" borderId="4" xfId="0" applyNumberFormat="1" applyFont="1" applyFill="1" applyBorder="1" applyAlignment="1" applyProtection="1">
      <alignment horizontal="left" vertical="center" wrapText="1" indent="2"/>
    </xf>
    <xf numFmtId="0" fontId="4" fillId="0" borderId="4" xfId="0" applyNumberFormat="1" applyFont="1" applyFill="1" applyBorder="1" applyAlignment="1" applyProtection="1">
      <alignment horizontal="left" vertical="center" wrapText="1" indent="2"/>
    </xf>
    <xf numFmtId="3" fontId="4" fillId="3" borderId="0" xfId="1" applyNumberFormat="1" applyFont="1" applyFill="1" applyBorder="1" applyAlignment="1" applyProtection="1">
      <alignment vertical="top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 indent="2"/>
    </xf>
    <xf numFmtId="0" fontId="4" fillId="0" borderId="10" xfId="0" applyNumberFormat="1" applyFont="1" applyFill="1" applyBorder="1" applyAlignment="1" applyProtection="1">
      <alignment horizontal="justify" vertical="center" wrapText="1"/>
    </xf>
    <xf numFmtId="165" fontId="3" fillId="0" borderId="11" xfId="1" applyNumberFormat="1" applyFont="1" applyFill="1" applyBorder="1" applyAlignment="1" applyProtection="1">
      <alignment horizontal="right" vertical="center" wrapText="1"/>
    </xf>
    <xf numFmtId="165" fontId="4" fillId="3" borderId="0" xfId="1" applyNumberFormat="1" applyFont="1" applyFill="1" applyBorder="1" applyAlignment="1" applyProtection="1">
      <alignment vertical="top"/>
      <protection locked="0"/>
    </xf>
    <xf numFmtId="165" fontId="4" fillId="0" borderId="11" xfId="1" applyNumberFormat="1" applyFont="1" applyFill="1" applyBorder="1" applyAlignment="1" applyProtection="1">
      <alignment horizontal="right" vertical="center" wrapText="1"/>
    </xf>
    <xf numFmtId="165" fontId="4" fillId="0" borderId="11" xfId="0" applyNumberFormat="1" applyFont="1" applyFill="1" applyBorder="1" applyProtection="1"/>
    <xf numFmtId="165" fontId="4" fillId="0" borderId="10" xfId="0" applyNumberFormat="1" applyFont="1" applyFill="1" applyBorder="1" applyAlignment="1" applyProtection="1">
      <alignment horizontal="justify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3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5" xfId="2" applyNumberFormat="1" applyFont="1" applyFill="1" applyBorder="1" applyAlignment="1" applyProtection="1">
      <alignment horizontal="center" vertical="center"/>
    </xf>
    <xf numFmtId="0" fontId="3" fillId="2" borderId="6" xfId="2" applyNumberFormat="1" applyFont="1" applyFill="1" applyBorder="1" applyAlignment="1" applyProtection="1">
      <alignment horizontal="center" vertical="center"/>
      <protection locked="0"/>
    </xf>
    <xf numFmtId="0" fontId="3" fillId="2" borderId="7" xfId="2" applyNumberFormat="1" applyFont="1" applyFill="1" applyBorder="1" applyAlignment="1" applyProtection="1">
      <alignment horizontal="center" vertical="center"/>
      <protection locked="0"/>
    </xf>
    <xf numFmtId="0" fontId="3" fillId="2" borderId="8" xfId="2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5" workbookViewId="0">
      <selection activeCell="A29" sqref="A29:C30"/>
    </sheetView>
  </sheetViews>
  <sheetFormatPr baseColWidth="10" defaultRowHeight="14.4" x14ac:dyDescent="0.3"/>
  <cols>
    <col min="1" max="1" width="46.44140625" customWidth="1"/>
    <col min="2" max="2" width="15.109375" customWidth="1"/>
    <col min="3" max="3" width="15" customWidth="1"/>
    <col min="4" max="4" width="14.88671875" customWidth="1"/>
    <col min="5" max="5" width="13.6640625" bestFit="1" customWidth="1"/>
    <col min="6" max="6" width="16.6640625" customWidth="1"/>
  </cols>
  <sheetData>
    <row r="1" spans="1:6" x14ac:dyDescent="0.3">
      <c r="A1" s="23" t="s">
        <v>0</v>
      </c>
      <c r="B1" s="24"/>
      <c r="C1" s="24"/>
      <c r="D1" s="24"/>
      <c r="E1" s="24"/>
      <c r="F1" s="25"/>
    </row>
    <row r="2" spans="1:6" x14ac:dyDescent="0.3">
      <c r="A2" s="26" t="s">
        <v>1</v>
      </c>
      <c r="B2" s="27"/>
      <c r="C2" s="27"/>
      <c r="D2" s="27"/>
      <c r="E2" s="27"/>
      <c r="F2" s="28"/>
    </row>
    <row r="3" spans="1:6" ht="15" thickBot="1" x14ac:dyDescent="0.35">
      <c r="A3" s="29" t="s">
        <v>2</v>
      </c>
      <c r="B3" s="30"/>
      <c r="C3" s="30"/>
      <c r="D3" s="30"/>
      <c r="E3" s="30"/>
      <c r="F3" s="31"/>
    </row>
    <row r="4" spans="1:6" ht="24" x14ac:dyDescent="0.3">
      <c r="A4" s="32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 ht="15" thickBot="1" x14ac:dyDescent="0.35">
      <c r="A5" s="33"/>
      <c r="B5" s="2">
        <v>1</v>
      </c>
      <c r="C5" s="2">
        <v>2</v>
      </c>
      <c r="D5" s="2">
        <v>3</v>
      </c>
      <c r="E5" s="2" t="s">
        <v>9</v>
      </c>
      <c r="F5" s="2" t="s">
        <v>10</v>
      </c>
    </row>
    <row r="6" spans="1:6" x14ac:dyDescent="0.3">
      <c r="A6" s="3"/>
      <c r="B6" s="4"/>
      <c r="C6" s="4"/>
      <c r="D6" s="4"/>
      <c r="E6" s="4"/>
      <c r="F6" s="4"/>
    </row>
    <row r="7" spans="1:6" x14ac:dyDescent="0.3">
      <c r="A7" s="5" t="s">
        <v>11</v>
      </c>
      <c r="B7" s="13">
        <f>SUM(B9,B18)</f>
        <v>63313436</v>
      </c>
      <c r="C7" s="13">
        <f>SUM(C9,C18)</f>
        <v>147229564</v>
      </c>
      <c r="D7" s="13">
        <f>SUM(D9,D18)</f>
        <v>127253490</v>
      </c>
      <c r="E7" s="13">
        <f>B7+C7-D7</f>
        <v>83289510</v>
      </c>
      <c r="F7" s="13">
        <f>E7-B7</f>
        <v>19976074</v>
      </c>
    </row>
    <row r="8" spans="1:6" x14ac:dyDescent="0.3">
      <c r="A8" s="3"/>
      <c r="B8" s="6"/>
      <c r="C8" s="6"/>
      <c r="D8" s="6"/>
      <c r="E8" s="16"/>
      <c r="F8" s="16"/>
    </row>
    <row r="9" spans="1:6" x14ac:dyDescent="0.3">
      <c r="A9" s="7" t="s">
        <v>12</v>
      </c>
      <c r="B9" s="13">
        <f>SUM(B10:B16)</f>
        <v>10734000</v>
      </c>
      <c r="C9" s="13">
        <f>SUM(C10:C16)</f>
        <v>121813224</v>
      </c>
      <c r="D9" s="13">
        <f>SUM(D10:D16)</f>
        <v>117807447</v>
      </c>
      <c r="E9" s="13">
        <f t="shared" ref="E9:E16" si="0">B9+C9-D9</f>
        <v>14739777</v>
      </c>
      <c r="F9" s="13">
        <f t="shared" ref="F9:F16" si="1">E9-B9</f>
        <v>4005777</v>
      </c>
    </row>
    <row r="10" spans="1:6" x14ac:dyDescent="0.3">
      <c r="A10" s="8" t="s">
        <v>13</v>
      </c>
      <c r="B10" s="14">
        <v>3188178</v>
      </c>
      <c r="C10" s="14">
        <v>68688933</v>
      </c>
      <c r="D10" s="9">
        <v>60729415</v>
      </c>
      <c r="E10" s="15">
        <f t="shared" si="0"/>
        <v>11147696</v>
      </c>
      <c r="F10" s="15">
        <f t="shared" si="1"/>
        <v>7959518</v>
      </c>
    </row>
    <row r="11" spans="1:6" x14ac:dyDescent="0.3">
      <c r="A11" s="8" t="s">
        <v>14</v>
      </c>
      <c r="B11" s="14">
        <v>3838859</v>
      </c>
      <c r="C11" s="14">
        <v>52514145</v>
      </c>
      <c r="D11" s="9">
        <v>53628155</v>
      </c>
      <c r="E11" s="15">
        <f>B11+C11-D11</f>
        <v>2724849</v>
      </c>
      <c r="F11" s="15">
        <f t="shared" si="1"/>
        <v>-1114010</v>
      </c>
    </row>
    <row r="12" spans="1:6" x14ac:dyDescent="0.3">
      <c r="A12" s="8" t="s">
        <v>15</v>
      </c>
      <c r="B12" s="14">
        <v>3480569</v>
      </c>
      <c r="C12" s="14">
        <v>182721</v>
      </c>
      <c r="D12" s="9">
        <v>3031307</v>
      </c>
      <c r="E12" s="15">
        <f t="shared" si="0"/>
        <v>631983</v>
      </c>
      <c r="F12" s="15">
        <f t="shared" si="1"/>
        <v>-2848586</v>
      </c>
    </row>
    <row r="13" spans="1:6" x14ac:dyDescent="0.3">
      <c r="A13" s="8" t="s">
        <v>16</v>
      </c>
      <c r="B13" s="14">
        <v>0</v>
      </c>
      <c r="C13" s="14">
        <v>256338</v>
      </c>
      <c r="D13" s="9">
        <v>256338</v>
      </c>
      <c r="E13" s="15">
        <f t="shared" si="0"/>
        <v>0</v>
      </c>
      <c r="F13" s="15">
        <f t="shared" si="1"/>
        <v>0</v>
      </c>
    </row>
    <row r="14" spans="1:6" x14ac:dyDescent="0.3">
      <c r="A14" s="8" t="s">
        <v>17</v>
      </c>
      <c r="B14" s="14">
        <v>226394</v>
      </c>
      <c r="C14" s="14">
        <v>171087</v>
      </c>
      <c r="D14" s="9">
        <v>162232</v>
      </c>
      <c r="E14" s="15">
        <f t="shared" si="0"/>
        <v>235249</v>
      </c>
      <c r="F14" s="15">
        <f t="shared" si="1"/>
        <v>8855</v>
      </c>
    </row>
    <row r="15" spans="1:6" x14ac:dyDescent="0.3">
      <c r="A15" s="8" t="s">
        <v>18</v>
      </c>
      <c r="B15" s="14">
        <v>0</v>
      </c>
      <c r="C15" s="14">
        <v>0</v>
      </c>
      <c r="D15" s="9">
        <v>0</v>
      </c>
      <c r="E15" s="15">
        <f t="shared" si="0"/>
        <v>0</v>
      </c>
      <c r="F15" s="15">
        <f t="shared" si="1"/>
        <v>0</v>
      </c>
    </row>
    <row r="16" spans="1:6" x14ac:dyDescent="0.3">
      <c r="A16" s="8" t="s">
        <v>19</v>
      </c>
      <c r="B16" s="14">
        <v>0</v>
      </c>
      <c r="C16" s="14">
        <v>0</v>
      </c>
      <c r="D16" s="9">
        <v>0</v>
      </c>
      <c r="E16" s="15">
        <f t="shared" si="0"/>
        <v>0</v>
      </c>
      <c r="F16" s="15">
        <f t="shared" si="1"/>
        <v>0</v>
      </c>
    </row>
    <row r="17" spans="1:6" x14ac:dyDescent="0.3">
      <c r="A17" s="7"/>
      <c r="B17" s="10"/>
      <c r="C17" s="15"/>
      <c r="D17" s="10"/>
      <c r="E17" s="15"/>
      <c r="F17" s="15"/>
    </row>
    <row r="18" spans="1:6" x14ac:dyDescent="0.3">
      <c r="A18" s="7" t="s">
        <v>20</v>
      </c>
      <c r="B18" s="13">
        <f>SUM(B19:B27)</f>
        <v>52579436</v>
      </c>
      <c r="C18" s="13">
        <f>SUM(C19:C27)</f>
        <v>25416340</v>
      </c>
      <c r="D18" s="13">
        <f>SUM(D19:D27)</f>
        <v>9446043</v>
      </c>
      <c r="E18" s="13">
        <f t="shared" ref="E18:E27" si="2">B18+C18-D18</f>
        <v>68549733</v>
      </c>
      <c r="F18" s="13">
        <f t="shared" ref="F18:F27" si="3">E18-B18</f>
        <v>15970297</v>
      </c>
    </row>
    <row r="19" spans="1:6" x14ac:dyDescent="0.3">
      <c r="A19" s="8" t="s">
        <v>21</v>
      </c>
      <c r="B19" s="14">
        <v>0</v>
      </c>
      <c r="C19" s="14">
        <v>0</v>
      </c>
      <c r="D19" s="14">
        <v>0</v>
      </c>
      <c r="E19" s="15">
        <f t="shared" si="2"/>
        <v>0</v>
      </c>
      <c r="F19" s="15">
        <f t="shared" si="3"/>
        <v>0</v>
      </c>
    </row>
    <row r="20" spans="1:6" x14ac:dyDescent="0.3">
      <c r="A20" s="8" t="s">
        <v>22</v>
      </c>
      <c r="B20" s="14">
        <v>0</v>
      </c>
      <c r="C20" s="14">
        <v>0</v>
      </c>
      <c r="D20" s="14">
        <v>0</v>
      </c>
      <c r="E20" s="15">
        <f t="shared" si="2"/>
        <v>0</v>
      </c>
      <c r="F20" s="15">
        <f t="shared" si="3"/>
        <v>0</v>
      </c>
    </row>
    <row r="21" spans="1:6" ht="22.8" x14ac:dyDescent="0.3">
      <c r="A21" s="8" t="s">
        <v>23</v>
      </c>
      <c r="B21" s="14">
        <v>116569650</v>
      </c>
      <c r="C21" s="14">
        <v>22840882</v>
      </c>
      <c r="D21" s="14">
        <v>3354117</v>
      </c>
      <c r="E21" s="15">
        <f t="shared" si="2"/>
        <v>136056415</v>
      </c>
      <c r="F21" s="15">
        <f t="shared" si="3"/>
        <v>19486765</v>
      </c>
    </row>
    <row r="22" spans="1:6" x14ac:dyDescent="0.3">
      <c r="A22" s="8" t="s">
        <v>24</v>
      </c>
      <c r="B22" s="14">
        <v>15425646</v>
      </c>
      <c r="C22" s="14">
        <v>2036010</v>
      </c>
      <c r="D22" s="14">
        <v>436655</v>
      </c>
      <c r="E22" s="15">
        <f t="shared" si="2"/>
        <v>17025001</v>
      </c>
      <c r="F22" s="15">
        <f t="shared" si="3"/>
        <v>1599355</v>
      </c>
    </row>
    <row r="23" spans="1:6" x14ac:dyDescent="0.3">
      <c r="A23" s="8" t="s">
        <v>25</v>
      </c>
      <c r="B23" s="14">
        <v>52500</v>
      </c>
      <c r="C23" s="14">
        <v>0</v>
      </c>
      <c r="D23" s="14">
        <v>0</v>
      </c>
      <c r="E23" s="15">
        <f t="shared" si="2"/>
        <v>52500</v>
      </c>
      <c r="F23" s="15">
        <f t="shared" si="3"/>
        <v>0</v>
      </c>
    </row>
    <row r="24" spans="1:6" ht="22.8" x14ac:dyDescent="0.3">
      <c r="A24" s="8" t="s">
        <v>26</v>
      </c>
      <c r="B24" s="14">
        <v>-79468360</v>
      </c>
      <c r="C24" s="14">
        <v>539448</v>
      </c>
      <c r="D24" s="14">
        <v>5655271</v>
      </c>
      <c r="E24" s="15">
        <f t="shared" si="2"/>
        <v>-84584183</v>
      </c>
      <c r="F24" s="15">
        <f t="shared" si="3"/>
        <v>-5115823</v>
      </c>
    </row>
    <row r="25" spans="1:6" x14ac:dyDescent="0.3">
      <c r="A25" s="8" t="s">
        <v>27</v>
      </c>
      <c r="B25" s="14">
        <v>0</v>
      </c>
      <c r="C25" s="14">
        <v>0</v>
      </c>
      <c r="D25" s="14">
        <v>0</v>
      </c>
      <c r="E25" s="15">
        <f t="shared" si="2"/>
        <v>0</v>
      </c>
      <c r="F25" s="15">
        <f t="shared" si="3"/>
        <v>0</v>
      </c>
    </row>
    <row r="26" spans="1:6" ht="22.8" x14ac:dyDescent="0.3">
      <c r="A26" s="8" t="s">
        <v>28</v>
      </c>
      <c r="B26" s="14">
        <v>0</v>
      </c>
      <c r="C26" s="14">
        <v>0</v>
      </c>
      <c r="D26" s="14">
        <v>0</v>
      </c>
      <c r="E26" s="15">
        <f t="shared" si="2"/>
        <v>0</v>
      </c>
      <c r="F26" s="15">
        <f t="shared" si="3"/>
        <v>0</v>
      </c>
    </row>
    <row r="27" spans="1:6" x14ac:dyDescent="0.3">
      <c r="A27" s="8" t="s">
        <v>29</v>
      </c>
      <c r="B27" s="9">
        <v>0</v>
      </c>
      <c r="C27" s="14">
        <v>0</v>
      </c>
      <c r="D27" s="9">
        <v>0</v>
      </c>
      <c r="E27" s="15">
        <f t="shared" si="2"/>
        <v>0</v>
      </c>
      <c r="F27" s="15">
        <f t="shared" si="3"/>
        <v>0</v>
      </c>
    </row>
    <row r="28" spans="1:6" ht="15" thickBot="1" x14ac:dyDescent="0.35">
      <c r="A28" s="11"/>
      <c r="B28" s="12"/>
      <c r="C28" s="12"/>
      <c r="D28" s="12"/>
      <c r="E28" s="17"/>
      <c r="F28" s="17"/>
    </row>
    <row r="29" spans="1:6" x14ac:dyDescent="0.3">
      <c r="A29" t="s">
        <v>36</v>
      </c>
    </row>
    <row r="33" spans="1:2" x14ac:dyDescent="0.3">
      <c r="A33" s="18" t="s">
        <v>30</v>
      </c>
      <c r="B33" s="18" t="s">
        <v>31</v>
      </c>
    </row>
    <row r="34" spans="1:2" x14ac:dyDescent="0.3">
      <c r="A34" s="19" t="s">
        <v>32</v>
      </c>
      <c r="B34" s="20" t="s">
        <v>33</v>
      </c>
    </row>
    <row r="35" spans="1:2" x14ac:dyDescent="0.3">
      <c r="A35" s="21" t="s">
        <v>34</v>
      </c>
      <c r="B35" s="22" t="s">
        <v>35</v>
      </c>
    </row>
  </sheetData>
  <mergeCells count="4">
    <mergeCell ref="A1:F1"/>
    <mergeCell ref="A2:F2"/>
    <mergeCell ref="A3:F3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2022-02-03T02:08:41Z</dcterms:created>
  <dcterms:modified xsi:type="dcterms:W3CDTF">2022-02-06T20:41:27Z</dcterms:modified>
</cp:coreProperties>
</file>